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7320" windowHeight="14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F3" i="1"/>
  <c r="H3" i="1"/>
  <c r="I3" i="1"/>
  <c r="F4" i="1"/>
  <c r="H4" i="1"/>
  <c r="I4" i="1"/>
  <c r="F5" i="1"/>
  <c r="H5" i="1"/>
  <c r="I5" i="1"/>
  <c r="F6" i="1"/>
  <c r="H6" i="1"/>
  <c r="I6" i="1"/>
  <c r="F7" i="1"/>
  <c r="H7" i="1"/>
  <c r="I7" i="1"/>
  <c r="F8" i="1"/>
  <c r="H8" i="1"/>
  <c r="I8" i="1"/>
  <c r="F9" i="1"/>
  <c r="H9" i="1"/>
  <c r="I9" i="1"/>
  <c r="F10" i="1"/>
  <c r="H10" i="1"/>
  <c r="I10" i="1"/>
  <c r="I12" i="1"/>
  <c r="F12" i="1"/>
  <c r="J12" i="1"/>
  <c r="F15" i="1"/>
  <c r="G15" i="1"/>
  <c r="H15" i="1"/>
  <c r="I15" i="1"/>
  <c r="E15" i="1"/>
  <c r="F14" i="1"/>
  <c r="G14" i="1"/>
  <c r="H14" i="1"/>
  <c r="I14" i="1"/>
  <c r="E14" i="1"/>
  <c r="F13" i="1"/>
  <c r="G13" i="1"/>
  <c r="H13" i="1"/>
  <c r="I13" i="1"/>
  <c r="E13" i="1"/>
  <c r="G12" i="1"/>
  <c r="H12" i="1"/>
  <c r="E12" i="1"/>
  <c r="J4" i="1"/>
  <c r="J5" i="1"/>
  <c r="J6" i="1"/>
  <c r="J7" i="1"/>
  <c r="J8" i="1"/>
  <c r="J9" i="1"/>
  <c r="J10" i="1"/>
  <c r="J3" i="1"/>
</calcChain>
</file>

<file path=xl/sharedStrings.xml><?xml version="1.0" encoding="utf-8"?>
<sst xmlns="http://schemas.openxmlformats.org/spreadsheetml/2006/main" count="32" uniqueCount="31">
  <si>
    <t>Stock Spreadsheet</t>
  </si>
  <si>
    <t>Stock</t>
  </si>
  <si>
    <t>Symbol</t>
  </si>
  <si>
    <t>Date Aquired</t>
  </si>
  <si>
    <t>Shares</t>
  </si>
  <si>
    <t>Initial Stock Price</t>
  </si>
  <si>
    <t>Initial total Investment</t>
  </si>
  <si>
    <t>Current Stock Price</t>
  </si>
  <si>
    <t>Current total Value</t>
  </si>
  <si>
    <t>% Gain or loss</t>
  </si>
  <si>
    <t>Apple</t>
  </si>
  <si>
    <t>AAPL</t>
  </si>
  <si>
    <t>$ Gain or Loss</t>
  </si>
  <si>
    <t>Total</t>
  </si>
  <si>
    <t>Average</t>
  </si>
  <si>
    <t>Highest</t>
  </si>
  <si>
    <t>Lowest</t>
  </si>
  <si>
    <t>T</t>
  </si>
  <si>
    <t>CVS</t>
  </si>
  <si>
    <t>FORD</t>
  </si>
  <si>
    <t>MCD</t>
  </si>
  <si>
    <t>TGT</t>
  </si>
  <si>
    <t>KSS</t>
  </si>
  <si>
    <t>NFLX</t>
  </si>
  <si>
    <t>AT&amp;T</t>
  </si>
  <si>
    <t>Ford</t>
  </si>
  <si>
    <t>McDonald's</t>
  </si>
  <si>
    <t>Target</t>
  </si>
  <si>
    <t>Kohl's</t>
  </si>
  <si>
    <t>Netflix</t>
  </si>
  <si>
    <t>ALLISON NORMAN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</si>
</sst>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6"/>
      <color theme="0"/>
      <name val="Calibri"/>
      <scheme val="minor"/>
    </font>
    <font>
      <sz val="12"/>
      <color theme="1"/>
      <name val="Cambria"/>
    </font>
    <font>
      <sz val="12"/>
      <name val="Cambria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A35FF"/>
        <bgColor indexed="64"/>
      </patternFill>
    </fill>
    <fill>
      <patternFill patternType="solid">
        <fgColor rgb="FF07009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4C5FF"/>
        <bgColor indexed="64"/>
      </patternFill>
    </fill>
    <fill>
      <patternFill patternType="solid">
        <fgColor rgb="FFDA6EE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2"/>
  <sheetViews>
    <sheetView tabSelected="1" workbookViewId="0">
      <selection activeCell="B21" sqref="B21"/>
    </sheetView>
  </sheetViews>
  <sheetFormatPr baseColWidth="10" defaultRowHeight="15" x14ac:dyDescent="0"/>
  <cols>
    <col min="1" max="1" width="15.83203125" customWidth="1"/>
    <col min="2" max="2" width="10.1640625" customWidth="1"/>
    <col min="3" max="3" width="11.6640625" customWidth="1"/>
    <col min="5" max="5" width="16" customWidth="1"/>
    <col min="6" max="6" width="20.1640625" customWidth="1"/>
    <col min="7" max="8" width="17.1640625" customWidth="1"/>
    <col min="9" max="9" width="13.1640625" customWidth="1"/>
    <col min="10" max="10" width="13.6640625" customWidth="1"/>
  </cols>
  <sheetData>
    <row r="1" spans="1:10" ht="36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12</v>
      </c>
      <c r="J2" s="8" t="s">
        <v>9</v>
      </c>
    </row>
    <row r="3" spans="1:10">
      <c r="A3" s="9" t="s">
        <v>10</v>
      </c>
      <c r="B3" s="9" t="s">
        <v>11</v>
      </c>
      <c r="C3" s="10">
        <v>41746</v>
      </c>
      <c r="D3" s="9">
        <v>100</v>
      </c>
      <c r="E3" s="17">
        <v>517.96</v>
      </c>
      <c r="F3" s="11">
        <f>D3*E3</f>
        <v>51796</v>
      </c>
      <c r="G3" s="11">
        <v>529</v>
      </c>
      <c r="H3" s="11">
        <f>D3*G3</f>
        <v>52900</v>
      </c>
      <c r="I3" s="11">
        <f>H3-F3</f>
        <v>1104</v>
      </c>
      <c r="J3" s="14">
        <f>I3/F3</f>
        <v>2.1314387211367674E-2</v>
      </c>
    </row>
    <row r="4" spans="1:10">
      <c r="A4" s="9" t="s">
        <v>24</v>
      </c>
      <c r="B4" s="9" t="s">
        <v>17</v>
      </c>
      <c r="C4" s="10">
        <v>41746</v>
      </c>
      <c r="D4" s="9">
        <v>100</v>
      </c>
      <c r="E4" s="18">
        <v>35.68</v>
      </c>
      <c r="F4" s="11">
        <f t="shared" ref="F4:F10" si="0">D4*E4</f>
        <v>3568</v>
      </c>
      <c r="G4" s="11">
        <v>35.130000000000003</v>
      </c>
      <c r="H4" s="11">
        <f t="shared" ref="H4:H10" si="1">D4*G4</f>
        <v>3513.0000000000005</v>
      </c>
      <c r="I4" s="11">
        <f t="shared" ref="I4:I10" si="2">H4-F4</f>
        <v>-54.999999999999545</v>
      </c>
      <c r="J4" s="14">
        <f t="shared" ref="J4:J12" si="3">I4/F4</f>
        <v>-1.54147982062779E-2</v>
      </c>
    </row>
    <row r="5" spans="1:10">
      <c r="A5" s="9" t="s">
        <v>18</v>
      </c>
      <c r="B5" s="9" t="s">
        <v>18</v>
      </c>
      <c r="C5" s="10">
        <v>41746</v>
      </c>
      <c r="D5" s="9">
        <v>100</v>
      </c>
      <c r="E5" s="18">
        <v>73.44</v>
      </c>
      <c r="F5" s="11">
        <f t="shared" si="0"/>
        <v>7344</v>
      </c>
      <c r="G5" s="11">
        <v>73.510000000000005</v>
      </c>
      <c r="H5" s="11">
        <f t="shared" si="1"/>
        <v>7351.0000000000009</v>
      </c>
      <c r="I5" s="11">
        <f t="shared" si="2"/>
        <v>7.0000000000009095</v>
      </c>
      <c r="J5" s="14">
        <f t="shared" si="3"/>
        <v>9.5315904139445934E-4</v>
      </c>
    </row>
    <row r="6" spans="1:10">
      <c r="A6" s="9" t="s">
        <v>25</v>
      </c>
      <c r="B6" s="9" t="s">
        <v>19</v>
      </c>
      <c r="C6" s="10">
        <v>41746</v>
      </c>
      <c r="D6" s="9">
        <v>100</v>
      </c>
      <c r="E6" s="19">
        <v>16.100000000000001</v>
      </c>
      <c r="F6" s="11">
        <f t="shared" si="0"/>
        <v>1610.0000000000002</v>
      </c>
      <c r="G6" s="11">
        <v>16.239999999999998</v>
      </c>
      <c r="H6" s="11">
        <f t="shared" si="1"/>
        <v>1623.9999999999998</v>
      </c>
      <c r="I6" s="11">
        <f t="shared" si="2"/>
        <v>13.999999999999545</v>
      </c>
      <c r="J6" s="14">
        <f t="shared" si="3"/>
        <v>8.6956521739127591E-3</v>
      </c>
    </row>
    <row r="7" spans="1:10">
      <c r="A7" s="9" t="s">
        <v>26</v>
      </c>
      <c r="B7" s="9" t="s">
        <v>20</v>
      </c>
      <c r="C7" s="10">
        <v>41746</v>
      </c>
      <c r="D7" s="9">
        <v>100</v>
      </c>
      <c r="E7" s="18">
        <v>100.83</v>
      </c>
      <c r="F7" s="11">
        <f t="shared" si="0"/>
        <v>10083</v>
      </c>
      <c r="G7" s="11">
        <v>99.4</v>
      </c>
      <c r="H7" s="11">
        <f t="shared" si="1"/>
        <v>9940</v>
      </c>
      <c r="I7" s="11">
        <f t="shared" si="2"/>
        <v>-143</v>
      </c>
      <c r="J7" s="14">
        <f t="shared" si="3"/>
        <v>-1.4182287017752654E-2</v>
      </c>
    </row>
    <row r="8" spans="1:10">
      <c r="A8" s="9" t="s">
        <v>27</v>
      </c>
      <c r="B8" s="9" t="s">
        <v>21</v>
      </c>
      <c r="C8" s="10">
        <v>41746</v>
      </c>
      <c r="D8" s="9">
        <v>100</v>
      </c>
      <c r="E8" s="18">
        <v>59.48</v>
      </c>
      <c r="F8" s="11">
        <f t="shared" si="0"/>
        <v>5948</v>
      </c>
      <c r="G8" s="11">
        <v>60.63</v>
      </c>
      <c r="H8" s="11">
        <f t="shared" si="1"/>
        <v>6063</v>
      </c>
      <c r="I8" s="11">
        <f t="shared" si="2"/>
        <v>115</v>
      </c>
      <c r="J8" s="14">
        <f t="shared" si="3"/>
        <v>1.933422999327505E-2</v>
      </c>
    </row>
    <row r="9" spans="1:10">
      <c r="A9" s="9" t="s">
        <v>28</v>
      </c>
      <c r="B9" s="9" t="s">
        <v>22</v>
      </c>
      <c r="C9" s="10">
        <v>41746</v>
      </c>
      <c r="D9" s="9">
        <v>100</v>
      </c>
      <c r="E9" s="18">
        <v>54.43</v>
      </c>
      <c r="F9" s="11">
        <f t="shared" si="0"/>
        <v>5443</v>
      </c>
      <c r="G9" s="11">
        <v>54.75</v>
      </c>
      <c r="H9" s="11">
        <f t="shared" si="1"/>
        <v>5475</v>
      </c>
      <c r="I9" s="11">
        <f t="shared" si="2"/>
        <v>32</v>
      </c>
      <c r="J9" s="14">
        <f t="shared" si="3"/>
        <v>5.8791107844938456E-3</v>
      </c>
    </row>
    <row r="10" spans="1:10">
      <c r="A10" s="9" t="s">
        <v>29</v>
      </c>
      <c r="B10" s="9" t="s">
        <v>23</v>
      </c>
      <c r="C10" s="10">
        <v>41746</v>
      </c>
      <c r="D10" s="9">
        <v>100</v>
      </c>
      <c r="E10" s="18">
        <v>326.72000000000003</v>
      </c>
      <c r="F10" s="11">
        <f t="shared" si="0"/>
        <v>32672.000000000004</v>
      </c>
      <c r="G10" s="11">
        <v>355</v>
      </c>
      <c r="H10" s="11">
        <f t="shared" si="1"/>
        <v>35500</v>
      </c>
      <c r="I10" s="11">
        <f t="shared" si="2"/>
        <v>2827.9999999999964</v>
      </c>
      <c r="J10" s="14">
        <f t="shared" si="3"/>
        <v>8.6557296767874506E-2</v>
      </c>
    </row>
    <row r="11" spans="1:10">
      <c r="A11" s="1"/>
      <c r="B11" s="1"/>
      <c r="C11" s="2"/>
      <c r="D11" s="1"/>
      <c r="E11" s="3"/>
      <c r="F11" s="3"/>
      <c r="G11" s="3"/>
      <c r="H11" s="3"/>
      <c r="I11" s="3"/>
      <c r="J11" s="4" t="e">
        <f t="shared" si="3"/>
        <v>#DIV/0!</v>
      </c>
    </row>
    <row r="12" spans="1:10">
      <c r="A12" s="1"/>
      <c r="B12" s="1"/>
      <c r="C12" s="2"/>
      <c r="D12" s="12" t="s">
        <v>13</v>
      </c>
      <c r="E12" s="13">
        <f>E3+E4+E5+E6+E7+E8+E9+E10</f>
        <v>1184.6399999999999</v>
      </c>
      <c r="F12" s="13">
        <f t="shared" ref="F12:I12" si="4">F3+F4+F5+F6+F7+F8+F9+F10</f>
        <v>118464</v>
      </c>
      <c r="G12" s="13">
        <f t="shared" si="4"/>
        <v>1223.6599999999999</v>
      </c>
      <c r="H12" s="13">
        <f t="shared" si="4"/>
        <v>122366</v>
      </c>
      <c r="I12" s="16">
        <f t="shared" si="4"/>
        <v>3901.9999999999973</v>
      </c>
      <c r="J12" s="15">
        <f t="shared" si="3"/>
        <v>3.293827660723931E-2</v>
      </c>
    </row>
    <row r="13" spans="1:10">
      <c r="A13" s="1"/>
      <c r="B13" s="1"/>
      <c r="C13" s="2"/>
      <c r="D13" s="12" t="s">
        <v>14</v>
      </c>
      <c r="E13" s="13">
        <f>AVERAGE(E3:E10)</f>
        <v>148.07999999999998</v>
      </c>
      <c r="F13" s="13">
        <f t="shared" ref="F13:I13" si="5">AVERAGE(F3:F10)</f>
        <v>14808</v>
      </c>
      <c r="G13" s="13">
        <f t="shared" si="5"/>
        <v>152.95749999999998</v>
      </c>
      <c r="H13" s="13">
        <f t="shared" si="5"/>
        <v>15295.75</v>
      </c>
      <c r="I13" s="13">
        <f t="shared" si="5"/>
        <v>487.74999999999966</v>
      </c>
      <c r="J13" s="4"/>
    </row>
    <row r="14" spans="1:10">
      <c r="A14" s="1"/>
      <c r="B14" s="1"/>
      <c r="C14" s="2"/>
      <c r="D14" s="12" t="s">
        <v>15</v>
      </c>
      <c r="E14" s="13">
        <f>MAX(E3:E10)</f>
        <v>517.96</v>
      </c>
      <c r="F14" s="13">
        <f t="shared" ref="F14:I14" si="6">MAX(F3:F10)</f>
        <v>51796</v>
      </c>
      <c r="G14" s="13">
        <f t="shared" si="6"/>
        <v>529</v>
      </c>
      <c r="H14" s="13">
        <f t="shared" si="6"/>
        <v>52900</v>
      </c>
      <c r="I14" s="13">
        <f t="shared" si="6"/>
        <v>2827.9999999999964</v>
      </c>
      <c r="J14" s="4"/>
    </row>
    <row r="15" spans="1:10">
      <c r="A15" s="1"/>
      <c r="B15" s="1"/>
      <c r="C15" s="2"/>
      <c r="D15" s="12" t="s">
        <v>16</v>
      </c>
      <c r="E15" s="13">
        <f>MIN(E3:E10)</f>
        <v>16.100000000000001</v>
      </c>
      <c r="F15" s="13">
        <f t="shared" ref="F15:I15" si="7">MIN(F3:F10)</f>
        <v>1610.0000000000002</v>
      </c>
      <c r="G15" s="13">
        <f t="shared" si="7"/>
        <v>16.239999999999998</v>
      </c>
      <c r="H15" s="13">
        <f t="shared" si="7"/>
        <v>1623.9999999999998</v>
      </c>
      <c r="I15" s="13">
        <f t="shared" si="7"/>
        <v>-143</v>
      </c>
      <c r="J15" s="1"/>
    </row>
    <row r="16" spans="1:10">
      <c r="A16" s="5" t="s">
        <v>30</v>
      </c>
      <c r="B16" s="5"/>
      <c r="C16" s="5"/>
      <c r="D16" s="6"/>
      <c r="E16" s="6"/>
      <c r="F16" s="6"/>
      <c r="G16" s="6"/>
      <c r="H16" s="6"/>
      <c r="I16" s="6"/>
      <c r="J16" s="6"/>
    </row>
    <row r="17" spans="1:10">
      <c r="A17" s="5"/>
      <c r="B17" s="5"/>
      <c r="C17" s="5"/>
      <c r="D17" s="6"/>
      <c r="E17" s="6"/>
      <c r="F17" s="6"/>
      <c r="G17" s="6"/>
      <c r="H17" s="6"/>
      <c r="I17" s="6"/>
      <c r="J17" s="6"/>
    </row>
    <row r="18" spans="1:10">
      <c r="A18" s="5"/>
      <c r="B18" s="5"/>
      <c r="C18" s="5"/>
      <c r="D18" s="6"/>
      <c r="E18" s="6"/>
      <c r="F18" s="6"/>
      <c r="G18" s="6"/>
      <c r="H18" s="6"/>
      <c r="I18" s="6"/>
      <c r="J18" s="6"/>
    </row>
    <row r="19" spans="1:10">
      <c r="A19" s="5"/>
      <c r="B19" s="5"/>
      <c r="C19" s="5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</sheetData>
  <mergeCells count="1">
    <mergeCell ref="A1:J1"/>
  </mergeCells>
  <phoneticPr fontId="5" type="noConversion"/>
  <pageMargins left="0.75" right="0.75" top="1" bottom="1" header="0.5" footer="0.5"/>
  <pageSetup scale="7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Norman</dc:creator>
  <cp:lastModifiedBy>Allison Norman</cp:lastModifiedBy>
  <cp:lastPrinted>2014-04-23T17:09:38Z</cp:lastPrinted>
  <dcterms:created xsi:type="dcterms:W3CDTF">2014-04-14T16:49:44Z</dcterms:created>
  <dcterms:modified xsi:type="dcterms:W3CDTF">2014-04-24T23:31:22Z</dcterms:modified>
</cp:coreProperties>
</file>